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РІШЕННЯ СЕСІЙ РАДИ 8 скликання\61 сесія РІШЕННЯ 20.03.2025\"/>
    </mc:Choice>
  </mc:AlternateContent>
  <xr:revisionPtr revIDLastSave="0" documentId="13_ncr:1_{FF1DD5D2-D2EA-425D-8782-E3A338A7C209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21" i="1" l="1"/>
  <c r="D21" i="1"/>
  <c r="M20" i="1"/>
  <c r="L20" i="1"/>
  <c r="H20" i="1"/>
  <c r="G20" i="1"/>
  <c r="M17" i="1"/>
</calcChain>
</file>

<file path=xl/sharedStrings.xml><?xml version="1.0" encoding="utf-8"?>
<sst xmlns="http://schemas.openxmlformats.org/spreadsheetml/2006/main" count="28" uniqueCount="28">
  <si>
    <t xml:space="preserve"> ШТАТНОГО РОЗПИСУ</t>
  </si>
  <si>
    <t>на 2025 рік</t>
  </si>
  <si>
    <t>Комунальна установа "Центр надання соціальних послуг" Димерської с/ради</t>
  </si>
  <si>
    <t>З 1 січня розмір посадового окладу працівника 1 тарифного розряду ЄТС становить 3195,00 грн., мін.з-та 8000,00 грн.</t>
  </si>
  <si>
    <t>№з/п</t>
  </si>
  <si>
    <t>Назва структурного підрозділу та посад</t>
  </si>
  <si>
    <t>Тариф розряд</t>
  </si>
  <si>
    <t>Кількість штатних посад</t>
  </si>
  <si>
    <t>Посадовий оклад (грн.)(ст.4*ст.5)</t>
  </si>
  <si>
    <t>НАДБАВКИ</t>
  </si>
  <si>
    <t>Фонд заробітної плати на місяць (грн.)</t>
  </si>
  <si>
    <t xml:space="preserve">Фонд заробітної плати </t>
  </si>
  <si>
    <t>надбавка  зг.Постанови Кабміну від 30.08.2002 р. №1298</t>
  </si>
  <si>
    <t>надбавка за особливий характер праці(відповідно до постанови №868)</t>
  </si>
  <si>
    <t>премія(ст.17+18+19)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</si>
  <si>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</si>
  <si>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Провідний фахівець</t>
  </si>
  <si>
    <t>Фахівець І категорії</t>
  </si>
  <si>
    <t xml:space="preserve">Бухгалтер </t>
  </si>
  <si>
    <t>Фахівець ІІ категорії</t>
  </si>
  <si>
    <t xml:space="preserve">Фахівець </t>
  </si>
  <si>
    <t>Всього</t>
  </si>
  <si>
    <t>Разом</t>
  </si>
  <si>
    <t>2120 (22%) - 286102,00</t>
  </si>
  <si>
    <t>Додаток 2 до рішення</t>
  </si>
  <si>
    <t>Секретар селищної ради</t>
  </si>
  <si>
    <t>Людмила ІВАНОВА</t>
  </si>
  <si>
    <t>ДимерськоЇ селищної ради №  -61-VІІІ від 20.03.2025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</si>
</sst>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u/>
      <sz val="20"/>
      <color indexed="8"/>
      <name val="Calibri"/>
      <family val="2"/>
      <charset val="204"/>
    </font>
    <font>
      <sz val="20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6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7"/>
      <color indexed="8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7"/>
      <color indexed="8"/>
      <name val="Calibri"/>
      <family val="2"/>
      <charset val="204"/>
    </font>
    <font>
      <sz val="7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4" fontId="8" fillId="0" borderId="1" xfId="0" applyNumberFormat="1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5" fillId="0" borderId="0" xfId="0" applyFont="1"/>
    <xf numFmtId="0" fontId="16" fillId="0" borderId="0" xfId="0" applyFont="1"/>
    <xf numFmtId="0" fontId="1" fillId="0" borderId="0" xfId="0" applyFont="1"/>
    <xf numFmtId="0" fontId="0" fillId="0" borderId="3" xfId="0" applyBorder="1" applyAlignment="1">
      <alignment horizontal="center" wrapText="1"/>
    </xf>
    <xf numFmtId="0" fontId="17" fillId="0" borderId="0" xfId="0" applyFont="1"/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15" fillId="0" borderId="1" xfId="0" applyFont="1" applyBorder="1"/>
    <xf numFmtId="0" fontId="8" fillId="0" borderId="7" xfId="0" applyFont="1" applyBorder="1" applyAlignment="1">
      <alignment wrapText="1"/>
    </xf>
    <xf numFmtId="0" fontId="15" fillId="0" borderId="3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wrapText="1"/>
    </xf>
    <xf numFmtId="0" fontId="15" fillId="0" borderId="8" xfId="0" applyFont="1" applyBorder="1" applyAlignment="1">
      <alignment wrapText="1"/>
    </xf>
    <xf numFmtId="0" fontId="15" fillId="0" borderId="6" xfId="0" applyFont="1" applyBorder="1" applyAlignment="1">
      <alignment horizontal="center" wrapText="1"/>
    </xf>
    <xf numFmtId="0" fontId="15" fillId="0" borderId="3" xfId="0" applyFont="1" applyBorder="1"/>
    <xf numFmtId="4" fontId="15" fillId="0" borderId="1" xfId="0" applyNumberFormat="1" applyFont="1" applyBorder="1"/>
    <xf numFmtId="4" fontId="15" fillId="0" borderId="6" xfId="0" applyNumberFormat="1" applyFont="1" applyBorder="1"/>
    <xf numFmtId="0" fontId="18" fillId="0" borderId="0" xfId="0" applyFont="1"/>
    <xf numFmtId="0" fontId="15" fillId="0" borderId="1" xfId="0" applyFont="1" applyBorder="1" applyAlignment="1">
      <alignment horizontal="right"/>
    </xf>
    <xf numFmtId="4" fontId="15" fillId="2" borderId="1" xfId="0" applyNumberFormat="1" applyFont="1" applyFill="1" applyBorder="1"/>
    <xf numFmtId="4" fontId="15" fillId="3" borderId="1" xfId="0" applyNumberFormat="1" applyFont="1" applyFill="1" applyBorder="1"/>
    <xf numFmtId="0" fontId="8" fillId="0" borderId="1" xfId="0" applyFont="1" applyBorder="1"/>
    <xf numFmtId="4" fontId="8" fillId="2" borderId="1" xfId="0" applyNumberFormat="1" applyFont="1" applyFill="1" applyBorder="1"/>
    <xf numFmtId="4" fontId="8" fillId="0" borderId="6" xfId="0" applyNumberFormat="1" applyFont="1" applyBorder="1"/>
    <xf numFmtId="0" fontId="8" fillId="0" borderId="3" xfId="0" applyFont="1" applyBorder="1"/>
    <xf numFmtId="164" fontId="8" fillId="0" borderId="1" xfId="0" applyNumberFormat="1" applyFont="1" applyBorder="1"/>
    <xf numFmtId="4" fontId="18" fillId="0" borderId="0" xfId="0" applyNumberFormat="1" applyFont="1"/>
    <xf numFmtId="0" fontId="19" fillId="0" borderId="0" xfId="0" applyFont="1"/>
    <xf numFmtId="0" fontId="20" fillId="0" borderId="0" xfId="0" applyFont="1"/>
    <xf numFmtId="164" fontId="21" fillId="0" borderId="0" xfId="0" applyNumberFormat="1" applyFont="1"/>
    <xf numFmtId="4" fontId="21" fillId="0" borderId="0" xfId="0" applyNumberFormat="1" applyFont="1"/>
    <xf numFmtId="4" fontId="6" fillId="0" borderId="0" xfId="0" applyNumberFormat="1" applyFont="1"/>
    <xf numFmtId="4" fontId="8" fillId="0" borderId="0" xfId="0" applyNumberFormat="1" applyFont="1"/>
    <xf numFmtId="4" fontId="0" fillId="0" borderId="0" xfId="0" applyNumberFormat="1"/>
    <xf numFmtId="0" fontId="6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1" fillId="0" borderId="0" xfId="0" applyFont="1"/>
    <xf numFmtId="0" fontId="25" fillId="0" borderId="0" xfId="0" applyFont="1"/>
    <xf numFmtId="2" fontId="23" fillId="0" borderId="0" xfId="0" applyNumberFormat="1" applyFont="1"/>
    <xf numFmtId="4" fontId="20" fillId="0" borderId="0" xfId="0" applyNumberFormat="1" applyFont="1"/>
    <xf numFmtId="0" fontId="17" fillId="0" borderId="1" xfId="0" applyFont="1" applyBorder="1"/>
    <xf numFmtId="0" fontId="17" fillId="0" borderId="2" xfId="0" applyFont="1" applyBorder="1" applyAlignment="1">
      <alignment wrapText="1"/>
    </xf>
    <xf numFmtId="0" fontId="17" fillId="0" borderId="6" xfId="0" applyFont="1" applyBorder="1" applyAlignment="1">
      <alignment wrapText="1"/>
    </xf>
    <xf numFmtId="0" fontId="17" fillId="0" borderId="3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5" fillId="0" borderId="0" xfId="0" applyFont="1"/>
    <xf numFmtId="0" fontId="2" fillId="0" borderId="0" xfId="0" applyFont="1"/>
    <xf numFmtId="0" fontId="13" fillId="0" borderId="0" xfId="0" applyFont="1"/>
    <xf numFmtId="0" fontId="14" fillId="0" borderId="0" xfId="0" applyFont="1"/>
    <xf numFmtId="0" fontId="17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1"/>
  <sheetViews>
    <sheetView tabSelected="1" view="pageBreakPreview" zoomScale="60" zoomScaleNormal="60" workbookViewId="0">
      <selection activeCell="G3" sqref="G3:K3"/>
    </sheetView>
  </sheetViews>
  <sheetFormatPr defaultRowHeight="14.4" x14ac:dyDescent="0.3"/>
  <cols>
    <col min="1" max="1" width="3.109375" customWidth="1"/>
    <col min="2" max="2" width="33.33203125" customWidth="1"/>
    <col min="3" max="3" width="19.88671875" customWidth="1"/>
    <col min="4" max="4" width="17.5546875" customWidth="1"/>
    <col min="5" max="5" width="13.44140625" customWidth="1"/>
    <col min="6" max="6" width="24.44140625" customWidth="1"/>
    <col min="7" max="7" width="26.44140625" customWidth="1"/>
    <col min="8" max="8" width="31.5546875" customWidth="1"/>
    <col min="9" max="13" width="15.44140625" customWidth="1"/>
    <col min="15" max="15" width="12.33203125" bestFit="1" customWidth="1"/>
  </cols>
  <sheetData>
    <row r="1" spans="1:15" s="4" customFormat="1" ht="21" x14ac:dyDescent="0.4">
      <c r="A1"/>
      <c r="B1" s="1"/>
      <c r="C1" s="1"/>
      <c r="D1" s="1"/>
      <c r="E1" s="1"/>
      <c r="F1"/>
      <c r="G1" s="1"/>
      <c r="H1" s="2"/>
      <c r="I1" s="2"/>
      <c r="J1" s="2"/>
      <c r="K1" s="1"/>
      <c r="L1" s="3"/>
      <c r="N1" s="5"/>
    </row>
    <row r="2" spans="1:15" s="4" customFormat="1" ht="21" x14ac:dyDescent="0.4">
      <c r="A2"/>
      <c r="B2" s="1"/>
      <c r="C2" s="1"/>
      <c r="D2" s="1"/>
      <c r="E2" s="1"/>
      <c r="F2"/>
      <c r="G2" s="1" t="s">
        <v>24</v>
      </c>
      <c r="H2" s="2"/>
      <c r="I2" s="2"/>
      <c r="J2" s="2"/>
      <c r="K2" s="1"/>
      <c r="L2" s="3"/>
      <c r="N2" s="5"/>
    </row>
    <row r="3" spans="1:15" s="4" customFormat="1" ht="21" x14ac:dyDescent="0.4">
      <c r="A3"/>
      <c r="B3" s="1"/>
      <c r="C3" s="1"/>
      <c r="D3" s="1"/>
      <c r="E3" s="1"/>
      <c r="F3"/>
      <c r="G3" s="64" t="s">
        <v>27</v>
      </c>
      <c r="H3" s="64"/>
      <c r="I3" s="64"/>
      <c r="J3" s="64"/>
      <c r="K3" s="64"/>
      <c r="L3" s="6"/>
      <c r="M3" s="7"/>
      <c r="N3" s="5"/>
    </row>
    <row r="4" spans="1:15" s="4" customFormat="1" ht="21" x14ac:dyDescent="0.4">
      <c r="A4"/>
      <c r="B4" s="1"/>
      <c r="C4" s="1"/>
      <c r="D4" s="1"/>
      <c r="E4" s="1"/>
      <c r="F4"/>
      <c r="G4" s="1"/>
      <c r="H4" s="2"/>
      <c r="I4" s="2"/>
      <c r="J4" s="2"/>
      <c r="K4" s="1"/>
      <c r="L4" s="7"/>
      <c r="M4" s="7"/>
      <c r="N4" s="5"/>
    </row>
    <row r="5" spans="1:15" s="4" customFormat="1" ht="21" x14ac:dyDescent="0.4">
      <c r="A5"/>
      <c r="B5" s="1"/>
      <c r="C5" s="1"/>
      <c r="D5" s="1"/>
      <c r="E5" s="1"/>
      <c r="F5"/>
      <c r="G5" s="1"/>
      <c r="H5" s="8"/>
      <c r="I5" s="2"/>
      <c r="J5" s="2"/>
      <c r="K5" s="1"/>
      <c r="L5" s="6"/>
      <c r="M5" s="7"/>
      <c r="N5" s="5"/>
    </row>
    <row r="6" spans="1:15" s="4" customFormat="1" ht="21" x14ac:dyDescent="0.4">
      <c r="A6"/>
      <c r="B6" s="9"/>
      <c r="C6"/>
      <c r="D6" s="10"/>
      <c r="E6" s="11"/>
      <c r="F6"/>
      <c r="G6" s="1"/>
      <c r="H6" s="1"/>
      <c r="I6"/>
      <c r="J6" s="2"/>
      <c r="K6" s="1"/>
      <c r="L6" s="6"/>
      <c r="M6" s="7"/>
      <c r="N6" s="5"/>
    </row>
    <row r="7" spans="1:15" ht="25.8" x14ac:dyDescent="0.5">
      <c r="B7" s="12" t="s">
        <v>0</v>
      </c>
      <c r="D7" s="10"/>
      <c r="E7" s="11"/>
      <c r="I7" s="13"/>
      <c r="J7" s="13"/>
      <c r="K7" s="13"/>
      <c r="L7" s="13"/>
      <c r="M7" s="13"/>
      <c r="N7" s="13"/>
      <c r="O7" s="13"/>
    </row>
    <row r="8" spans="1:15" s="4" customFormat="1" ht="19.5" customHeight="1" x14ac:dyDescent="0.5">
      <c r="B8" s="12" t="s">
        <v>1</v>
      </c>
      <c r="C8" s="5"/>
      <c r="E8" s="5"/>
      <c r="I8" s="3"/>
      <c r="J8" s="3"/>
      <c r="K8" s="3"/>
      <c r="L8" s="3"/>
    </row>
    <row r="9" spans="1:15" s="4" customFormat="1" ht="19.5" customHeight="1" x14ac:dyDescent="0.5">
      <c r="B9" s="65" t="s">
        <v>2</v>
      </c>
      <c r="C9" s="66"/>
      <c r="D9" s="66"/>
      <c r="E9" s="66"/>
      <c r="F9" s="66"/>
      <c r="G9" s="66"/>
      <c r="H9" s="66"/>
    </row>
    <row r="10" spans="1:15" ht="4.5" hidden="1" customHeight="1" x14ac:dyDescent="0.3">
      <c r="B10" s="10"/>
      <c r="C10" s="11"/>
      <c r="D10" s="11"/>
      <c r="E10" s="11"/>
    </row>
    <row r="11" spans="1:15" ht="13.5" customHeight="1" x14ac:dyDescent="0.3">
      <c r="B11" s="14" t="s">
        <v>3</v>
      </c>
      <c r="C11" s="15"/>
      <c r="D11" s="15"/>
      <c r="E11" s="15"/>
      <c r="G11" s="16"/>
    </row>
    <row r="12" spans="1:15" s="18" customFormat="1" ht="30.75" customHeight="1" x14ac:dyDescent="0.3">
      <c r="A12" s="56" t="s">
        <v>4</v>
      </c>
      <c r="B12" s="57" t="s">
        <v>5</v>
      </c>
      <c r="C12" s="59" t="s">
        <v>6</v>
      </c>
      <c r="D12" s="60" t="s">
        <v>7</v>
      </c>
      <c r="E12" s="60" t="s">
        <v>8</v>
      </c>
      <c r="F12" s="67" t="s">
        <v>9</v>
      </c>
      <c r="G12" s="68"/>
      <c r="H12" s="69"/>
      <c r="I12" s="17"/>
      <c r="J12" s="61"/>
      <c r="K12" s="61"/>
      <c r="L12" s="61" t="s">
        <v>10</v>
      </c>
      <c r="M12" s="61" t="s">
        <v>11</v>
      </c>
    </row>
    <row r="13" spans="1:15" s="18" customFormat="1" ht="147.6" customHeight="1" x14ac:dyDescent="0.3">
      <c r="A13" s="56"/>
      <c r="B13" s="58"/>
      <c r="C13" s="59"/>
      <c r="D13" s="60"/>
      <c r="E13" s="60"/>
      <c r="F13" s="19" t="s">
        <v>12</v>
      </c>
      <c r="G13" s="19" t="s">
        <v>13</v>
      </c>
      <c r="H13" s="19" t="s">
        <v>14</v>
      </c>
      <c r="I13" s="20"/>
      <c r="J13" s="62"/>
      <c r="K13" s="62"/>
      <c r="L13" s="62"/>
      <c r="M13" s="62"/>
    </row>
    <row r="14" spans="1:15" s="14" customFormat="1" ht="110.4" customHeight="1" x14ac:dyDescent="0.3">
      <c r="A14" s="21">
        <v>1</v>
      </c>
      <c r="B14" s="22" t="s">
        <v>15</v>
      </c>
      <c r="C14" s="23"/>
      <c r="D14" s="24"/>
      <c r="E14" s="24"/>
      <c r="F14" s="25"/>
      <c r="G14" s="25"/>
      <c r="H14" s="25"/>
      <c r="I14" s="26"/>
      <c r="J14" s="27"/>
      <c r="K14" s="27"/>
      <c r="L14" s="27"/>
      <c r="M14" s="27"/>
    </row>
    <row r="15" spans="1:15" s="31" customFormat="1" ht="22.2" customHeight="1" x14ac:dyDescent="0.3">
      <c r="A15" s="21">
        <v>1</v>
      </c>
      <c r="B15" s="28" t="s">
        <v>16</v>
      </c>
      <c r="C15" s="21">
        <v>14</v>
      </c>
      <c r="D15" s="21">
        <v>1</v>
      </c>
      <c r="E15" s="29">
        <v>7732</v>
      </c>
      <c r="F15" s="29">
        <v>3866</v>
      </c>
      <c r="G15" s="29">
        <v>3866</v>
      </c>
      <c r="H15" s="29">
        <v>15464</v>
      </c>
      <c r="I15" s="30"/>
      <c r="J15" s="30">
        <v>0</v>
      </c>
      <c r="K15" s="30"/>
      <c r="L15" s="30">
        <v>30928</v>
      </c>
      <c r="M15" s="30">
        <v>309280</v>
      </c>
    </row>
    <row r="16" spans="1:15" s="31" customFormat="1" ht="15.6" x14ac:dyDescent="0.3">
      <c r="A16" s="21">
        <v>2</v>
      </c>
      <c r="B16" s="28" t="s">
        <v>17</v>
      </c>
      <c r="C16" s="32">
        <v>13</v>
      </c>
      <c r="D16" s="21">
        <v>1</v>
      </c>
      <c r="E16" s="33">
        <v>7253</v>
      </c>
      <c r="F16" s="34">
        <v>3627</v>
      </c>
      <c r="G16" s="29">
        <v>3627</v>
      </c>
      <c r="H16" s="29">
        <v>14507</v>
      </c>
      <c r="I16" s="29"/>
      <c r="J16" s="30">
        <v>0</v>
      </c>
      <c r="K16" s="30"/>
      <c r="L16" s="30">
        <v>29014</v>
      </c>
      <c r="M16" s="30">
        <v>290140</v>
      </c>
    </row>
    <row r="17" spans="1:15" s="31" customFormat="1" ht="15.6" hidden="1" x14ac:dyDescent="0.3">
      <c r="A17" s="21">
        <v>3</v>
      </c>
      <c r="B17" s="28" t="s">
        <v>18</v>
      </c>
      <c r="C17" s="32">
        <v>10</v>
      </c>
      <c r="D17" s="21">
        <v>0.75</v>
      </c>
      <c r="E17" s="33">
        <v>4859</v>
      </c>
      <c r="F17" s="29">
        <v>1822</v>
      </c>
      <c r="G17" s="29"/>
      <c r="H17" s="29"/>
      <c r="I17" s="29"/>
      <c r="J17" s="30">
        <v>0</v>
      </c>
      <c r="K17" s="30">
        <v>3644</v>
      </c>
      <c r="L17" s="30">
        <v>5466</v>
      </c>
      <c r="M17" s="30">
        <f t="shared" ref="M17" si="0">(L17*12)+K17</f>
        <v>69236</v>
      </c>
    </row>
    <row r="18" spans="1:15" s="31" customFormat="1" ht="15.6" x14ac:dyDescent="0.3">
      <c r="A18" s="21">
        <v>3</v>
      </c>
      <c r="B18" s="28" t="s">
        <v>19</v>
      </c>
      <c r="C18" s="32">
        <v>12</v>
      </c>
      <c r="D18" s="21">
        <v>3</v>
      </c>
      <c r="E18" s="33">
        <v>6773</v>
      </c>
      <c r="F18" s="29">
        <v>3387</v>
      </c>
      <c r="G18" s="29">
        <v>3387</v>
      </c>
      <c r="H18" s="29">
        <v>13546</v>
      </c>
      <c r="I18" s="29"/>
      <c r="J18" s="30"/>
      <c r="K18" s="30"/>
      <c r="L18" s="30">
        <v>27094</v>
      </c>
      <c r="M18" s="30">
        <v>360940</v>
      </c>
    </row>
    <row r="19" spans="1:15" s="31" customFormat="1" ht="15.6" x14ac:dyDescent="0.3">
      <c r="A19" s="21">
        <v>4</v>
      </c>
      <c r="B19" s="28" t="s">
        <v>20</v>
      </c>
      <c r="C19" s="32">
        <v>11</v>
      </c>
      <c r="D19" s="21">
        <v>3</v>
      </c>
      <c r="E19" s="33">
        <v>6294</v>
      </c>
      <c r="F19" s="29">
        <v>3147</v>
      </c>
      <c r="G19" s="29">
        <v>3147</v>
      </c>
      <c r="H19" s="29">
        <v>12588</v>
      </c>
      <c r="I19" s="29"/>
      <c r="J19" s="30">
        <v>0</v>
      </c>
      <c r="K19" s="30"/>
      <c r="L19" s="30">
        <v>25176</v>
      </c>
      <c r="M19" s="30">
        <v>340106</v>
      </c>
    </row>
    <row r="20" spans="1:15" s="31" customFormat="1" ht="22.2" customHeight="1" x14ac:dyDescent="0.3">
      <c r="A20" s="21"/>
      <c r="B20" s="28" t="s">
        <v>21</v>
      </c>
      <c r="C20" s="32"/>
      <c r="D20" s="35">
        <v>8</v>
      </c>
      <c r="E20" s="36">
        <v>28052</v>
      </c>
      <c r="F20" s="8">
        <v>14027</v>
      </c>
      <c r="G20" s="8">
        <f>SUM(G15:G19)</f>
        <v>14027</v>
      </c>
      <c r="H20" s="8">
        <f>SUM(H15:H19)</f>
        <v>56105</v>
      </c>
      <c r="I20" s="8"/>
      <c r="J20" s="37">
        <v>0</v>
      </c>
      <c r="K20" s="37"/>
      <c r="L20" s="37">
        <f>L15+L16+L18+L19</f>
        <v>112212</v>
      </c>
      <c r="M20" s="37">
        <f>M15+M16+M18+M19</f>
        <v>1300466</v>
      </c>
    </row>
    <row r="21" spans="1:15" s="31" customFormat="1" ht="29.4" customHeight="1" x14ac:dyDescent="0.3">
      <c r="A21" s="21"/>
      <c r="B21" s="38" t="s">
        <v>22</v>
      </c>
      <c r="C21" s="21"/>
      <c r="D21" s="39">
        <f>SUM(D20)</f>
        <v>8</v>
      </c>
      <c r="E21" s="8">
        <v>28052</v>
      </c>
      <c r="F21" s="8">
        <v>14027</v>
      </c>
      <c r="G21" s="8">
        <v>14027</v>
      </c>
      <c r="H21" s="8">
        <f>SUM(H15:H19)</f>
        <v>56105</v>
      </c>
      <c r="I21" s="8">
        <v>0</v>
      </c>
      <c r="J21" s="8">
        <v>0</v>
      </c>
      <c r="K21" s="8">
        <v>0</v>
      </c>
      <c r="L21" s="8">
        <v>112212</v>
      </c>
      <c r="M21" s="8">
        <v>1300466</v>
      </c>
      <c r="O21" s="40"/>
    </row>
    <row r="22" spans="1:15" ht="29.4" customHeight="1" x14ac:dyDescent="0.35">
      <c r="A22" s="41"/>
      <c r="B22" s="42" t="s">
        <v>25</v>
      </c>
      <c r="C22" s="41"/>
      <c r="D22" s="43"/>
      <c r="E22" s="44"/>
      <c r="F22" s="45"/>
      <c r="G22" s="55" t="s">
        <v>26</v>
      </c>
      <c r="H22" s="44"/>
      <c r="I22" s="44"/>
      <c r="J22" s="44"/>
      <c r="K22" s="44"/>
      <c r="L22" s="44"/>
      <c r="M22" s="46"/>
      <c r="O22" s="47"/>
    </row>
    <row r="23" spans="1:15" s="4" customFormat="1" ht="29.4" customHeight="1" x14ac:dyDescent="0.35">
      <c r="B23" s="48"/>
      <c r="F23" s="48"/>
      <c r="L23" s="63" t="s">
        <v>23</v>
      </c>
      <c r="M23" s="63"/>
    </row>
    <row r="24" spans="1:15" ht="29.4" customHeight="1" x14ac:dyDescent="0.3">
      <c r="A24" s="49"/>
      <c r="B24" s="10"/>
      <c r="C24" s="50"/>
      <c r="D24" s="50"/>
      <c r="E24" s="10"/>
      <c r="F24" s="10"/>
      <c r="G24" s="50"/>
      <c r="H24" s="10"/>
      <c r="I24" s="50"/>
      <c r="J24" s="50"/>
      <c r="L24" s="51"/>
      <c r="M24" s="49"/>
      <c r="N24" s="52"/>
      <c r="O24" s="41"/>
    </row>
    <row r="25" spans="1:15" ht="29.4" customHeight="1" x14ac:dyDescent="0.3">
      <c r="A25" s="53"/>
      <c r="M25" s="49"/>
      <c r="N25" s="11"/>
      <c r="O25" s="49"/>
    </row>
    <row r="26" spans="1:15" ht="29.4" customHeight="1" x14ac:dyDescent="0.3">
      <c r="A26" s="10"/>
      <c r="B26" s="53"/>
      <c r="C26" s="53"/>
      <c r="D26" s="53"/>
      <c r="E26" s="53"/>
      <c r="F26" s="53"/>
      <c r="G26" s="53"/>
      <c r="H26" s="53"/>
    </row>
    <row r="27" spans="1:15" ht="29.4" customHeight="1" x14ac:dyDescent="0.3">
      <c r="A27" s="10"/>
      <c r="K27" s="50"/>
      <c r="L27" s="54"/>
      <c r="M27" s="49"/>
      <c r="N27" s="49"/>
      <c r="O27" s="49"/>
    </row>
    <row r="28" spans="1:15" ht="29.4" customHeight="1" x14ac:dyDescent="0.3">
      <c r="I28" s="53"/>
      <c r="J28" s="53"/>
      <c r="K28" s="53"/>
      <c r="L28" s="53"/>
    </row>
    <row r="29" spans="1:15" ht="29.4" customHeight="1" x14ac:dyDescent="0.3">
      <c r="I29" s="50"/>
      <c r="J29" s="50"/>
      <c r="K29" s="50"/>
      <c r="L29" s="53"/>
    </row>
    <row r="30" spans="1:15" ht="29.4" customHeight="1" x14ac:dyDescent="0.3"/>
    <row r="31" spans="1:15" ht="29.4" customHeight="1" x14ac:dyDescent="0.3"/>
    <row r="32" spans="1:15" ht="29.4" customHeight="1" x14ac:dyDescent="0.3"/>
    <row r="33" ht="29.4" customHeight="1" x14ac:dyDescent="0.3"/>
    <row r="34" ht="29.4" customHeight="1" x14ac:dyDescent="0.3"/>
    <row r="35" ht="29.4" customHeight="1" x14ac:dyDescent="0.3"/>
    <row r="36" ht="29.4" customHeight="1" x14ac:dyDescent="0.3"/>
    <row r="37" ht="29.4" customHeight="1" x14ac:dyDescent="0.3"/>
    <row r="38" ht="29.4" customHeight="1" x14ac:dyDescent="0.3"/>
    <row r="39" ht="29.4" customHeight="1" x14ac:dyDescent="0.3"/>
    <row r="40" ht="29.4" customHeight="1" x14ac:dyDescent="0.3"/>
    <row r="41" ht="29.4" customHeight="1" x14ac:dyDescent="0.3"/>
    <row r="42" ht="29.4" customHeight="1" x14ac:dyDescent="0.3"/>
    <row r="43" ht="29.4" customHeight="1" x14ac:dyDescent="0.3"/>
    <row r="44" ht="29.4" customHeight="1" x14ac:dyDescent="0.3"/>
    <row r="45" ht="29.4" customHeight="1" x14ac:dyDescent="0.3"/>
    <row r="46" ht="29.4" customHeight="1" x14ac:dyDescent="0.3"/>
    <row r="47" ht="29.4" customHeight="1" x14ac:dyDescent="0.3"/>
    <row r="48" ht="29.4" customHeight="1" x14ac:dyDescent="0.3"/>
    <row r="49" ht="29.4" customHeight="1" x14ac:dyDescent="0.3"/>
    <row r="50" ht="29.4" customHeight="1" x14ac:dyDescent="0.3"/>
    <row r="51" ht="29.4" customHeight="1" x14ac:dyDescent="0.3"/>
  </sheetData>
  <mergeCells count="13">
    <mergeCell ref="L12:L13"/>
    <mergeCell ref="M12:M13"/>
    <mergeCell ref="L23:M23"/>
    <mergeCell ref="G3:K3"/>
    <mergeCell ref="B9:H9"/>
    <mergeCell ref="F12:H12"/>
    <mergeCell ref="J12:J13"/>
    <mergeCell ref="K12:K13"/>
    <mergeCell ref="A12:A13"/>
    <mergeCell ref="B12:B13"/>
    <mergeCell ref="C12:C13"/>
    <mergeCell ref="D12:D13"/>
    <mergeCell ref="E12:E13"/>
  </mergeCells>
  <pageMargins left="0.7" right="0.7" top="0.75" bottom="0.75" header="0.3" footer="0.3"/>
  <pageSetup paperSize="9" scale="5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Секретарь</cp:lastModifiedBy>
  <cp:lastPrinted>2025-03-06T07:20:27Z</cp:lastPrinted>
  <dcterms:created xsi:type="dcterms:W3CDTF">2015-06-05T18:19:34Z</dcterms:created>
  <dcterms:modified xsi:type="dcterms:W3CDTF">2025-03-10T13:14:38Z</dcterms:modified>
</cp:coreProperties>
</file>